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rant\Общая\Ирина Геннадьевна\Закупки по 223-ФЗ\2021\Электронный аукцион\Реконструкция тепловых сетей\Подряд\"/>
    </mc:Choice>
  </mc:AlternateContent>
  <bookViews>
    <workbookView xWindow="0" yWindow="0" windowWidth="28800" windowHeight="12300"/>
  </bookViews>
  <sheets>
    <sheet name="Сводный сметный расчет" sheetId="2" r:id="rId1"/>
  </sheets>
  <definedNames>
    <definedName name="_xlnm.Print_Titles" localSheetId="0">'Сводный сметный расчет'!$25:$25</definedName>
  </definedNames>
  <calcPr calcId="162913" refMode="R1C1"/>
</workbook>
</file>

<file path=xl/calcChain.xml><?xml version="1.0" encoding="utf-8"?>
<calcChain xmlns="http://schemas.openxmlformats.org/spreadsheetml/2006/main">
  <c r="E33" i="2" l="1"/>
  <c r="E35" i="2" s="1"/>
  <c r="E37" i="2" s="1"/>
  <c r="E29" i="2"/>
  <c r="E31" i="2" s="1"/>
  <c r="D29" i="2"/>
  <c r="G29" i="2" s="1"/>
  <c r="G31" i="2" s="1"/>
  <c r="G33" i="2" s="1"/>
  <c r="G35" i="2" s="1"/>
  <c r="G37" i="2" s="1"/>
  <c r="G39" i="2" s="1"/>
  <c r="G40" i="2" s="1"/>
  <c r="D28" i="2"/>
  <c r="G27" i="2"/>
  <c r="D31" i="2" l="1"/>
  <c r="D33" i="2" s="1"/>
  <c r="D35" i="2" s="1"/>
  <c r="D37" i="2" s="1"/>
  <c r="D39" i="2" s="1"/>
  <c r="D40" i="2" s="1"/>
  <c r="E39" i="2"/>
  <c r="E40" i="2" s="1"/>
</calcChain>
</file>

<file path=xl/sharedStrings.xml><?xml version="1.0" encoding="utf-8"?>
<sst xmlns="http://schemas.openxmlformats.org/spreadsheetml/2006/main" count="42" uniqueCount="41">
  <si>
    <t>(наименование стройки)</t>
  </si>
  <si>
    <t>№ пп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</si>
  <si>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</si>
  <si>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</si>
  <si>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</si>
  <si>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</si>
  <si>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</si>
  <si>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</si>
  <si>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</si>
  <si>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</si>
  <si>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</si>
  <si>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>"Утвержден" «    »________________2021 г.</t>
  </si>
  <si>
    <t>«    »________________2021 г.</t>
  </si>
  <si>
    <t>В том числе возвратных сумм  руб.</t>
  </si>
  <si>
    <t>Сметная стоимость, руб.</t>
  </si>
  <si>
    <t>Общая сметная стоимость, руб.</t>
  </si>
  <si>
    <t>Глава 2. Основные объекты строительства</t>
  </si>
  <si>
    <t>02-01-01</t>
  </si>
  <si>
    <t>Реконструкция тепловых сетей</t>
  </si>
  <si>
    <t>02-01-02</t>
  </si>
  <si>
    <t>Тепломеханические решения</t>
  </si>
  <si>
    <t>Итого по Главе 2. "Основные объекты строительства"</t>
  </si>
  <si>
    <t>Глава 7. Благоустройство и озеленение территории</t>
  </si>
  <si>
    <t>Итого по Главам 1-7</t>
  </si>
  <si>
    <t>Глава 8. Временные здания и сооружения</t>
  </si>
  <si>
    <t>Итого по Главам 1-8</t>
  </si>
  <si>
    <t>Глава 9. Прочие работы и затраты</t>
  </si>
  <si>
    <t>Итого по Главам 1-9</t>
  </si>
  <si>
    <t>Итого по Главам 1-12</t>
  </si>
  <si>
    <t>Непредвиденные затраты</t>
  </si>
  <si>
    <t>Итого с учетом "Непредвиденные затраты"</t>
  </si>
  <si>
    <t>Итого по сводному расчету</t>
  </si>
  <si>
    <t>Реконструкция тепловых сетей МУП БВКХ "Водоканал" Свердловская область, г. Березовский, ул. Октябрьская 104</t>
  </si>
  <si>
    <t>Составлена в ценах по состоянию на 2 квартал 2021 г.</t>
  </si>
  <si>
    <t>Муниципальное унитарное предприятие Березовское водо-канализационное хозяйство «Водоканал»</t>
  </si>
  <si>
    <t>Глава 12. Публичный технологический и ценовой аудит,  проектные и изыскательские работы</t>
  </si>
  <si>
    <t>(должность, подпись, расшифровка)</t>
  </si>
  <si>
    <t>Главный инженер МУП БВКХ "Водоканал"___________________________Арефьев А.П.</t>
  </si>
  <si>
    <t>Директор МУП БВКХ "Водоканал"__________________________Алешина А.А.</t>
  </si>
  <si>
    <t>строительно-монтажных работ</t>
  </si>
  <si>
    <t>Сводный сметный расчет в сумме:  8948308,62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</si>
</sst>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0">
    <xf numFmtId="0" fontId="0" fillId="0" borderId="0" xfId="0"/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top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top"/>
    </xf>
    <xf numFmtId="0" fontId="2" fillId="0" borderId="2" xfId="0" applyFont="1" applyBorder="1" applyAlignment="1">
      <alignment horizontal="center" vertical="top"/>
    </xf>
    <xf numFmtId="49" fontId="2" fillId="0" borderId="0" xfId="0" applyNumberFormat="1" applyFont="1" applyAlignment="1">
      <alignment horizontal="right" vertical="top"/>
    </xf>
    <xf numFmtId="0" fontId="2" fillId="0" borderId="0" xfId="1" applyFont="1"/>
    <xf numFmtId="49" fontId="2" fillId="0" borderId="0" xfId="1" applyNumberFormat="1" applyFont="1" applyAlignment="1">
      <alignment horizontal="center" vertical="top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center" vertical="top"/>
    </xf>
    <xf numFmtId="0" fontId="2" fillId="0" borderId="0" xfId="1" applyNumberFormat="1" applyFont="1" applyAlignment="1">
      <alignment horizontal="right" vertical="top"/>
    </xf>
    <xf numFmtId="49" fontId="2" fillId="0" borderId="0" xfId="1" applyNumberFormat="1" applyFont="1" applyAlignment="1">
      <alignment vertical="top" wrapText="1"/>
    </xf>
    <xf numFmtId="49" fontId="4" fillId="0" borderId="0" xfId="1" applyNumberFormat="1" applyFont="1" applyAlignment="1">
      <alignment vertical="top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top" wrapText="1"/>
    </xf>
    <xf numFmtId="4" fontId="2" fillId="0" borderId="2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top" wrapText="1"/>
    </xf>
    <xf numFmtId="4" fontId="3" fillId="0" borderId="2" xfId="0" applyNumberFormat="1" applyFont="1" applyBorder="1" applyAlignment="1">
      <alignment horizontal="right" vertical="top"/>
    </xf>
    <xf numFmtId="49" fontId="2" fillId="0" borderId="0" xfId="1" applyNumberFormat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49" fontId="3" fillId="0" borderId="2" xfId="0" applyNumberFormat="1" applyFont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49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50"/>
  <sheetViews>
    <sheetView showGridLines="0" tabSelected="1" view="pageBreakPreview" zoomScaleNormal="100" zoomScaleSheetLayoutView="100" workbookViewId="0">
      <selection activeCell="C44" sqref="C44"/>
    </sheetView>
  </sheetViews>
  <sheetFormatPr defaultRowHeight="12.75" x14ac:dyDescent="0.2"/>
  <cols>
    <col min="1" max="1" width="5" style="1" customWidth="1"/>
    <col min="2" max="2" width="19.28515625" style="2" customWidth="1"/>
    <col min="3" max="3" width="51.28515625" style="2" customWidth="1"/>
    <col min="4" max="4" width="17.5703125" style="7" customWidth="1"/>
    <col min="5" max="5" width="15.85546875" style="7" customWidth="1"/>
    <col min="6" max="6" width="12.5703125" style="7" customWidth="1"/>
    <col min="7" max="7" width="16.85546875" style="7" customWidth="1"/>
    <col min="8" max="16384" width="9.140625" style="5"/>
  </cols>
  <sheetData>
    <row r="1" spans="2:7" x14ac:dyDescent="0.2">
      <c r="D1" s="3"/>
      <c r="E1" s="3"/>
      <c r="F1" s="3"/>
      <c r="G1" s="4" t="s">
        <v>4</v>
      </c>
    </row>
    <row r="2" spans="2:7" x14ac:dyDescent="0.2">
      <c r="B2" s="2" t="s">
        <v>6</v>
      </c>
      <c r="C2" s="43" t="s">
        <v>34</v>
      </c>
      <c r="D2" s="44"/>
      <c r="E2" s="44"/>
      <c r="F2" s="44"/>
      <c r="G2" s="3"/>
    </row>
    <row r="3" spans="2:7" x14ac:dyDescent="0.2">
      <c r="C3" s="13"/>
      <c r="D3" s="14" t="s">
        <v>7</v>
      </c>
      <c r="E3" s="15"/>
      <c r="F3" s="15"/>
      <c r="G3" s="3"/>
    </row>
    <row r="4" spans="2:7" x14ac:dyDescent="0.2">
      <c r="B4" s="2" t="s">
        <v>11</v>
      </c>
      <c r="C4" s="11"/>
      <c r="D4" s="3"/>
      <c r="E4" s="3"/>
      <c r="F4" s="3"/>
      <c r="G4" s="3"/>
    </row>
    <row r="5" spans="2:7" x14ac:dyDescent="0.2">
      <c r="D5" s="3"/>
      <c r="E5" s="3"/>
      <c r="F5" s="3"/>
      <c r="G5" s="3"/>
    </row>
    <row r="6" spans="2:7" x14ac:dyDescent="0.2">
      <c r="B6" s="2" t="s">
        <v>40</v>
      </c>
      <c r="C6" s="20"/>
      <c r="D6" s="3"/>
      <c r="E6" s="3"/>
      <c r="F6" s="3"/>
      <c r="G6" s="3"/>
    </row>
    <row r="7" spans="2:7" x14ac:dyDescent="0.2">
      <c r="B7" s="2" t="s">
        <v>13</v>
      </c>
      <c r="D7" s="3"/>
      <c r="E7" s="3"/>
      <c r="F7" s="3"/>
      <c r="G7" s="3"/>
    </row>
    <row r="8" spans="2:7" x14ac:dyDescent="0.2">
      <c r="C8" s="45"/>
      <c r="D8" s="46"/>
      <c r="E8" s="46"/>
      <c r="F8" s="46"/>
      <c r="G8" s="3"/>
    </row>
    <row r="9" spans="2:7" x14ac:dyDescent="0.2">
      <c r="D9" s="6" t="s">
        <v>8</v>
      </c>
      <c r="E9" s="3"/>
      <c r="F9" s="3"/>
      <c r="G9" s="3"/>
    </row>
    <row r="10" spans="2:7" x14ac:dyDescent="0.2">
      <c r="D10" s="3"/>
      <c r="E10" s="3"/>
      <c r="F10" s="3"/>
      <c r="G10" s="3"/>
    </row>
    <row r="11" spans="2:7" x14ac:dyDescent="0.2">
      <c r="B11" s="2" t="s">
        <v>12</v>
      </c>
      <c r="G11" s="3"/>
    </row>
    <row r="12" spans="2:7" x14ac:dyDescent="0.2">
      <c r="F12" s="3"/>
      <c r="G12" s="3"/>
    </row>
    <row r="13" spans="2:7" x14ac:dyDescent="0.2">
      <c r="D13" s="8" t="s">
        <v>5</v>
      </c>
      <c r="E13" s="3"/>
      <c r="F13" s="3"/>
      <c r="G13" s="3"/>
    </row>
    <row r="14" spans="2:7" x14ac:dyDescent="0.2">
      <c r="D14" s="9"/>
      <c r="E14" s="3"/>
      <c r="F14" s="3"/>
      <c r="G14" s="3"/>
    </row>
    <row r="15" spans="2:7" x14ac:dyDescent="0.2">
      <c r="C15" s="45" t="s">
        <v>32</v>
      </c>
      <c r="D15" s="46"/>
      <c r="E15" s="46"/>
      <c r="F15" s="46"/>
      <c r="G15" s="3"/>
    </row>
    <row r="16" spans="2:7" x14ac:dyDescent="0.2">
      <c r="D16" s="10" t="s">
        <v>0</v>
      </c>
      <c r="E16" s="3"/>
      <c r="F16" s="3"/>
      <c r="G16" s="3"/>
    </row>
    <row r="17" spans="1:7" x14ac:dyDescent="0.2">
      <c r="G17" s="3"/>
    </row>
    <row r="18" spans="1:7" x14ac:dyDescent="0.2">
      <c r="B18" s="2" t="s">
        <v>33</v>
      </c>
      <c r="D18" s="9"/>
      <c r="E18" s="3"/>
      <c r="F18" s="3"/>
      <c r="G18" s="3"/>
    </row>
    <row r="19" spans="1:7" x14ac:dyDescent="0.2">
      <c r="D19" s="9"/>
      <c r="E19" s="3"/>
      <c r="F19" s="3"/>
      <c r="G19" s="3"/>
    </row>
    <row r="20" spans="1:7" x14ac:dyDescent="0.2">
      <c r="D20" s="3"/>
      <c r="E20" s="3"/>
      <c r="F20" s="3"/>
      <c r="G20" s="3"/>
    </row>
    <row r="21" spans="1:7" ht="12.75" customHeight="1" x14ac:dyDescent="0.2">
      <c r="A21" s="47" t="s">
        <v>1</v>
      </c>
      <c r="B21" s="48" t="s">
        <v>9</v>
      </c>
      <c r="C21" s="48" t="s">
        <v>10</v>
      </c>
      <c r="D21" s="49" t="s">
        <v>14</v>
      </c>
      <c r="E21" s="49"/>
      <c r="F21" s="49"/>
      <c r="G21" s="47" t="s">
        <v>15</v>
      </c>
    </row>
    <row r="22" spans="1:7" ht="12.75" customHeight="1" x14ac:dyDescent="0.2">
      <c r="A22" s="47"/>
      <c r="B22" s="48"/>
      <c r="C22" s="48"/>
      <c r="D22" s="47" t="s">
        <v>39</v>
      </c>
      <c r="E22" s="47" t="s">
        <v>2</v>
      </c>
      <c r="F22" s="47" t="s">
        <v>3</v>
      </c>
      <c r="G22" s="47"/>
    </row>
    <row r="23" spans="1:7" x14ac:dyDescent="0.2">
      <c r="A23" s="47"/>
      <c r="B23" s="48"/>
      <c r="C23" s="48"/>
      <c r="D23" s="47"/>
      <c r="E23" s="47"/>
      <c r="F23" s="47"/>
      <c r="G23" s="47"/>
    </row>
    <row r="24" spans="1:7" x14ac:dyDescent="0.2">
      <c r="A24" s="47"/>
      <c r="B24" s="48"/>
      <c r="C24" s="48"/>
      <c r="D24" s="47"/>
      <c r="E24" s="47"/>
      <c r="F24" s="47"/>
      <c r="G24" s="47"/>
    </row>
    <row r="25" spans="1:7" x14ac:dyDescent="0.2">
      <c r="A25" s="16">
        <v>1</v>
      </c>
      <c r="B25" s="17">
        <v>2</v>
      </c>
      <c r="C25" s="17">
        <v>3</v>
      </c>
      <c r="D25" s="16">
        <v>4</v>
      </c>
      <c r="E25" s="16">
        <v>6</v>
      </c>
      <c r="F25" s="16">
        <v>7</v>
      </c>
      <c r="G25" s="16">
        <v>8</v>
      </c>
    </row>
    <row r="26" spans="1:7" x14ac:dyDescent="0.2">
      <c r="A26" s="41" t="s">
        <v>16</v>
      </c>
      <c r="B26" s="42"/>
      <c r="C26" s="42"/>
      <c r="D26" s="42"/>
      <c r="E26" s="42"/>
      <c r="F26" s="42"/>
      <c r="G26" s="42"/>
    </row>
    <row r="27" spans="1:7" s="30" customFormat="1" ht="18" customHeight="1" x14ac:dyDescent="0.2">
      <c r="A27" s="12">
        <v>1</v>
      </c>
      <c r="B27" s="28" t="s">
        <v>17</v>
      </c>
      <c r="C27" s="28" t="s">
        <v>18</v>
      </c>
      <c r="D27" s="31">
        <v>5407838.0999999996</v>
      </c>
      <c r="E27" s="34"/>
      <c r="F27" s="29"/>
      <c r="G27" s="31">
        <f>D27</f>
        <v>5407838.0999999996</v>
      </c>
    </row>
    <row r="28" spans="1:7" s="30" customFormat="1" ht="18" customHeight="1" x14ac:dyDescent="0.2">
      <c r="A28" s="12">
        <v>2</v>
      </c>
      <c r="B28" s="28" t="s">
        <v>19</v>
      </c>
      <c r="C28" s="28" t="s">
        <v>20</v>
      </c>
      <c r="D28" s="31">
        <f>G28-E28</f>
        <v>761644.91999999993</v>
      </c>
      <c r="E28" s="31">
        <v>2778825.6</v>
      </c>
      <c r="F28" s="29"/>
      <c r="G28" s="31">
        <v>3540470.52</v>
      </c>
    </row>
    <row r="29" spans="1:7" ht="27.95" customHeight="1" x14ac:dyDescent="0.2">
      <c r="A29" s="19"/>
      <c r="B29" s="39" t="s">
        <v>21</v>
      </c>
      <c r="C29" s="40"/>
      <c r="D29" s="32">
        <f>D27+D28</f>
        <v>6169483.0199999996</v>
      </c>
      <c r="E29" s="32">
        <f>E28</f>
        <v>2778825.6</v>
      </c>
      <c r="F29" s="18"/>
      <c r="G29" s="32">
        <f>D29+E29</f>
        <v>8948308.6199999992</v>
      </c>
    </row>
    <row r="30" spans="1:7" x14ac:dyDescent="0.2">
      <c r="A30" s="41" t="s">
        <v>22</v>
      </c>
      <c r="B30" s="42"/>
      <c r="C30" s="42"/>
      <c r="D30" s="42"/>
      <c r="E30" s="42"/>
      <c r="F30" s="42"/>
      <c r="G30" s="42"/>
    </row>
    <row r="31" spans="1:7" x14ac:dyDescent="0.2">
      <c r="A31" s="19"/>
      <c r="B31" s="39" t="s">
        <v>23</v>
      </c>
      <c r="C31" s="40"/>
      <c r="D31" s="32">
        <f>D29</f>
        <v>6169483.0199999996</v>
      </c>
      <c r="E31" s="32">
        <f>E29</f>
        <v>2778825.6</v>
      </c>
      <c r="F31" s="18"/>
      <c r="G31" s="32">
        <f>G29</f>
        <v>8948308.6199999992</v>
      </c>
    </row>
    <row r="32" spans="1:7" x14ac:dyDescent="0.2">
      <c r="A32" s="41" t="s">
        <v>24</v>
      </c>
      <c r="B32" s="42"/>
      <c r="C32" s="42"/>
      <c r="D32" s="42"/>
      <c r="E32" s="42"/>
      <c r="F32" s="42"/>
      <c r="G32" s="42"/>
    </row>
    <row r="33" spans="1:16" x14ac:dyDescent="0.2">
      <c r="A33" s="19"/>
      <c r="B33" s="39" t="s">
        <v>25</v>
      </c>
      <c r="C33" s="40"/>
      <c r="D33" s="32">
        <f>D31</f>
        <v>6169483.0199999996</v>
      </c>
      <c r="E33" s="32">
        <f>E31</f>
        <v>2778825.6</v>
      </c>
      <c r="F33" s="18"/>
      <c r="G33" s="32">
        <f>G31</f>
        <v>8948308.6199999992</v>
      </c>
    </row>
    <row r="34" spans="1:16" x14ac:dyDescent="0.2">
      <c r="A34" s="41" t="s">
        <v>26</v>
      </c>
      <c r="B34" s="42"/>
      <c r="C34" s="42"/>
      <c r="D34" s="42"/>
      <c r="E34" s="42"/>
      <c r="F34" s="42"/>
      <c r="G34" s="42"/>
    </row>
    <row r="35" spans="1:16" x14ac:dyDescent="0.2">
      <c r="A35" s="19"/>
      <c r="B35" s="39" t="s">
        <v>27</v>
      </c>
      <c r="C35" s="40"/>
      <c r="D35" s="32">
        <f>D33</f>
        <v>6169483.0199999996</v>
      </c>
      <c r="E35" s="32">
        <f>E33</f>
        <v>2778825.6</v>
      </c>
      <c r="F35" s="18"/>
      <c r="G35" s="32">
        <f>G33</f>
        <v>8948308.6199999992</v>
      </c>
    </row>
    <row r="36" spans="1:16" ht="13.5" customHeight="1" x14ac:dyDescent="0.2">
      <c r="A36" s="41" t="s">
        <v>35</v>
      </c>
      <c r="B36" s="42"/>
      <c r="C36" s="42"/>
      <c r="D36" s="42"/>
      <c r="E36" s="42"/>
      <c r="F36" s="42"/>
      <c r="G36" s="42"/>
    </row>
    <row r="37" spans="1:16" x14ac:dyDescent="0.2">
      <c r="A37" s="19"/>
      <c r="B37" s="39" t="s">
        <v>28</v>
      </c>
      <c r="C37" s="40"/>
      <c r="D37" s="32">
        <f>D35</f>
        <v>6169483.0199999996</v>
      </c>
      <c r="E37" s="32">
        <f>E35</f>
        <v>2778825.6</v>
      </c>
      <c r="F37" s="18"/>
      <c r="G37" s="32">
        <f>G35</f>
        <v>8948308.6199999992</v>
      </c>
    </row>
    <row r="38" spans="1:16" x14ac:dyDescent="0.2">
      <c r="A38" s="41" t="s">
        <v>29</v>
      </c>
      <c r="B38" s="42"/>
      <c r="C38" s="42"/>
      <c r="D38" s="42"/>
      <c r="E38" s="42"/>
      <c r="F38" s="42"/>
      <c r="G38" s="42"/>
    </row>
    <row r="39" spans="1:16" x14ac:dyDescent="0.2">
      <c r="A39" s="19"/>
      <c r="B39" s="39" t="s">
        <v>30</v>
      </c>
      <c r="C39" s="40"/>
      <c r="D39" s="32">
        <f>D37</f>
        <v>6169483.0199999996</v>
      </c>
      <c r="E39" s="32">
        <f>E37</f>
        <v>2778825.6</v>
      </c>
      <c r="F39" s="33"/>
      <c r="G39" s="32">
        <f>G37</f>
        <v>8948308.6199999992</v>
      </c>
    </row>
    <row r="40" spans="1:16" x14ac:dyDescent="0.2">
      <c r="A40" s="19"/>
      <c r="B40" s="39" t="s">
        <v>31</v>
      </c>
      <c r="C40" s="40"/>
      <c r="D40" s="35">
        <f>D39</f>
        <v>6169483.0199999996</v>
      </c>
      <c r="E40" s="35">
        <f>E39</f>
        <v>2778825.6</v>
      </c>
      <c r="F40" s="36"/>
      <c r="G40" s="35">
        <f>G39</f>
        <v>8948308.6199999992</v>
      </c>
    </row>
    <row r="46" spans="1:16" ht="12.75" customHeight="1" x14ac:dyDescent="0.2">
      <c r="A46" s="37" t="s">
        <v>38</v>
      </c>
      <c r="B46" s="37"/>
      <c r="C46" s="37"/>
      <c r="D46" s="37"/>
      <c r="E46" s="37"/>
      <c r="F46" s="37"/>
      <c r="G46" s="37"/>
      <c r="H46" s="26"/>
      <c r="I46" s="26"/>
      <c r="J46" s="26"/>
      <c r="K46" s="26"/>
      <c r="L46" s="26"/>
      <c r="M46" s="26"/>
      <c r="N46" s="26"/>
      <c r="O46" s="26"/>
      <c r="P46" s="26"/>
    </row>
    <row r="47" spans="1:16" ht="12.75" customHeight="1" x14ac:dyDescent="0.2">
      <c r="A47" s="38" t="s">
        <v>36</v>
      </c>
      <c r="B47" s="38"/>
      <c r="C47" s="38"/>
      <c r="D47" s="38"/>
      <c r="E47" s="38"/>
      <c r="F47" s="38"/>
      <c r="G47" s="38"/>
      <c r="H47" s="27"/>
      <c r="I47" s="27"/>
      <c r="J47" s="27"/>
      <c r="K47" s="27"/>
      <c r="L47" s="27"/>
      <c r="M47" s="27"/>
      <c r="N47" s="27"/>
      <c r="O47" s="27"/>
      <c r="P47" s="27"/>
    </row>
    <row r="48" spans="1:16" x14ac:dyDescent="0.2">
      <c r="A48" s="22"/>
      <c r="B48" s="23"/>
      <c r="C48" s="24"/>
      <c r="D48" s="25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1:16" ht="12.75" customHeight="1" x14ac:dyDescent="0.2">
      <c r="A49" s="37" t="s">
        <v>37</v>
      </c>
      <c r="B49" s="37"/>
      <c r="C49" s="37"/>
      <c r="D49" s="37"/>
      <c r="E49" s="37"/>
      <c r="F49" s="37"/>
      <c r="G49" s="37"/>
      <c r="H49" s="26"/>
      <c r="I49" s="26"/>
      <c r="J49" s="26"/>
      <c r="K49" s="26"/>
      <c r="L49" s="26"/>
      <c r="M49" s="26"/>
      <c r="N49" s="26"/>
      <c r="O49" s="26"/>
      <c r="P49" s="26"/>
    </row>
    <row r="50" spans="1:16" ht="12.75" customHeight="1" x14ac:dyDescent="0.2">
      <c r="A50" s="38" t="s">
        <v>36</v>
      </c>
      <c r="B50" s="38"/>
      <c r="C50" s="38"/>
      <c r="D50" s="38"/>
      <c r="E50" s="38"/>
      <c r="F50" s="38"/>
      <c r="G50" s="38"/>
      <c r="H50" s="27"/>
      <c r="I50" s="27"/>
      <c r="J50" s="27"/>
      <c r="K50" s="27"/>
      <c r="L50" s="27"/>
      <c r="M50" s="27"/>
      <c r="N50" s="27"/>
      <c r="O50" s="27"/>
      <c r="P50" s="27"/>
    </row>
  </sheetData>
  <mergeCells count="28">
    <mergeCell ref="C2:F2"/>
    <mergeCell ref="C8:F8"/>
    <mergeCell ref="C15:F15"/>
    <mergeCell ref="A26:G26"/>
    <mergeCell ref="B29:C29"/>
    <mergeCell ref="A21:A24"/>
    <mergeCell ref="B21:B24"/>
    <mergeCell ref="C21:C24"/>
    <mergeCell ref="D21:F21"/>
    <mergeCell ref="G21:G24"/>
    <mergeCell ref="D22:D24"/>
    <mergeCell ref="E22:E24"/>
    <mergeCell ref="F22:F24"/>
    <mergeCell ref="A30:G30"/>
    <mergeCell ref="B31:C31"/>
    <mergeCell ref="A32:G32"/>
    <mergeCell ref="B33:C33"/>
    <mergeCell ref="A34:G34"/>
    <mergeCell ref="B35:C35"/>
    <mergeCell ref="A36:G36"/>
    <mergeCell ref="B37:C37"/>
    <mergeCell ref="A38:G38"/>
    <mergeCell ref="B39:C39"/>
    <mergeCell ref="A46:G46"/>
    <mergeCell ref="A47:G47"/>
    <mergeCell ref="A49:G49"/>
    <mergeCell ref="A50:G50"/>
    <mergeCell ref="B40:C40"/>
  </mergeCells>
  <pageMargins left="0.43307086614173229" right="0.23622047244094491" top="0.51181102362204722" bottom="0.51181102362204722" header="0.31496062992125984" footer="0.31496062992125984"/>
  <pageSetup paperSize="9" scale="71" fitToHeight="10000" orientation="portrait" r:id="rId1"/>
  <headerFooter alignWithMargins="0"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Фоминых Ирина Геннадьевна</cp:lastModifiedBy>
  <cp:lastPrinted>2021-05-17T09:23:25Z</cp:lastPrinted>
  <dcterms:created xsi:type="dcterms:W3CDTF">2002-03-25T05:35:56Z</dcterms:created>
  <dcterms:modified xsi:type="dcterms:W3CDTF">2021-06-30T05:48:58Z</dcterms:modified>
</cp:coreProperties>
</file>